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355" windowHeight="5970" activeTab="0"/>
  </bookViews>
  <sheets>
    <sheet name="CRONOGRAMA" sheetId="1" r:id="rId1"/>
    <sheet name="Plan3" sheetId="2" state="hidden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<sst xmlns="http://schemas.openxmlformats.org/spreadsheetml/2006/main" count="26" uniqueCount="25">
  <si>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1º MÊS</t>
  </si>
  <si>
    <t>TOTAL ACUMULADO</t>
  </si>
  <si>
    <t>CRONOGRAMA FÍSICO - FINANCEIRO</t>
  </si>
  <si>
    <t>ITEM</t>
  </si>
  <si>
    <t>TOTAL</t>
  </si>
  <si>
    <t>%</t>
  </si>
  <si>
    <t>SERVIÇOS</t>
  </si>
  <si>
    <t xml:space="preserve">VALOR </t>
  </si>
  <si>
    <t>Engenheiro Civil</t>
  </si>
  <si>
    <r>
      <t xml:space="preserve">INTERESSADO: </t>
    </r>
    <r>
      <rPr>
        <sz val="9"/>
        <rFont val="Tahoma"/>
        <family val="2"/>
      </rPr>
      <t>PREFEITURA MUNICIPAL DE BASTOS</t>
    </r>
  </si>
  <si>
    <t xml:space="preserve">  CARLOS TAKASHI KOBAYASHI</t>
  </si>
  <si>
    <t>CREA SP 060.96.665-8</t>
  </si>
  <si>
    <t>PORC.</t>
  </si>
  <si>
    <r>
      <t xml:space="preserve">LOCAL: </t>
    </r>
    <r>
      <rPr>
        <sz val="9"/>
        <rFont val="Tahoma"/>
        <family val="2"/>
      </rPr>
      <t>AVENIDA ENEMEGIO JOAQUIM DA SILVA - BASTOS, SP</t>
    </r>
  </si>
  <si>
    <t>REF: CPOS 172</t>
  </si>
  <si>
    <t>2º MÊS</t>
  </si>
  <si>
    <t>Bancos</t>
  </si>
  <si>
    <t>Pintura das calçadas</t>
  </si>
  <si>
    <t>Serviços Preliminares</t>
  </si>
  <si>
    <t>3º MÊS</t>
  </si>
  <si>
    <t>4º MÊS</t>
  </si>
  <si>
    <t>Bastos, 19 de junho de 2018</t>
  </si>
  <si>
    <t xml:space="preserve">                                   MANOEL IRONIDE ROSA</t>
  </si>
  <si>
    <t xml:space="preserve">                                        Prefeito Municipal</t>
  </si>
  <si>
    <t>REFORMA DA PRAÇA MONSENHOR DOMINGOS NAKAMURA</t>
  </si>
</sst>
</file>

<file path=xl/styles.xml><?xml version="1.0" encoding="utf-8"?>
<styleSheet xmlns="http://schemas.openxmlformats.org/spreadsheetml/2006/main">
  <numFmts count="40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_(&quot;R$&quot;* #,##0.00_);_(&quot;R$&quot;* \(#,##0.00\);_(&quot;R$&quot;* &quot;-&quot;??_);_(@_)"/>
    <numFmt numFmtId="187" formatCode="_(&quot;R$&quot;* #,##0_);_(&quot;R$&quot;* \(#,##0\);_(&quot;R$&quot;* &quot;-&quot;_);_(@_)"/>
    <numFmt numFmtId="188" formatCode="_(&quot;Cr$&quot;* #,##0.00_);_(&quot;Cr$&quot;* \(#,##0.00\);_(&quot;Cr$&quot;* &quot;-&quot;??_);_(@_)"/>
    <numFmt numFmtId="189" formatCode="_(&quot;Cr$&quot;* #,##0_);_(&quot;Cr$&quot;* \(#,##0\);_(&quot;Cr$&quot;* &quot;-&quot;_);_(@_)"/>
    <numFmt numFmtId="190" formatCode="&quot;R$ &quot;#,##0.00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#,##0.00_ ;\-#,##0.00\ 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i/>
      <sz val="10"/>
      <name val="Arial"/>
      <family val="2"/>
    </font>
    <font>
      <b/>
      <i/>
      <sz val="10"/>
      <name val="Tahoma"/>
      <family val="2"/>
    </font>
    <font>
      <i/>
      <sz val="10"/>
      <name val="Arial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8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51">
      <alignment/>
      <protection/>
    </xf>
    <xf numFmtId="0" fontId="6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left" vertical="center" indent="1"/>
      <protection/>
    </xf>
    <xf numFmtId="0" fontId="0" fillId="0" borderId="0" xfId="51" applyAlignment="1">
      <alignment horizontal="center"/>
      <protection/>
    </xf>
    <xf numFmtId="0" fontId="5" fillId="0" borderId="0" xfId="51" applyFont="1" applyBorder="1" applyAlignment="1">
      <alignment horizontal="center" vertical="center"/>
      <protection/>
    </xf>
    <xf numFmtId="0" fontId="0" fillId="0" borderId="0" xfId="51" applyFont="1" applyAlignment="1">
      <alignment horizontal="center"/>
      <protection/>
    </xf>
    <xf numFmtId="0" fontId="3" fillId="0" borderId="0" xfId="51" applyFont="1" applyBorder="1">
      <alignment/>
      <protection/>
    </xf>
    <xf numFmtId="0" fontId="3" fillId="0" borderId="0" xfId="51" applyFont="1">
      <alignment/>
      <protection/>
    </xf>
    <xf numFmtId="185" fontId="3" fillId="0" borderId="0" xfId="51" applyNumberFormat="1" applyFont="1" applyBorder="1">
      <alignment/>
      <protection/>
    </xf>
    <xf numFmtId="10" fontId="3" fillId="0" borderId="0" xfId="51" applyNumberFormat="1" applyFont="1" applyBorder="1">
      <alignment/>
      <protection/>
    </xf>
    <xf numFmtId="0" fontId="0" fillId="0" borderId="0" xfId="51" applyBorder="1">
      <alignment/>
      <protection/>
    </xf>
    <xf numFmtId="0" fontId="5" fillId="0" borderId="0" xfId="51" applyFont="1" applyBorder="1">
      <alignment/>
      <protection/>
    </xf>
    <xf numFmtId="0" fontId="8" fillId="33" borderId="0" xfId="51" applyFont="1" applyFill="1" applyBorder="1" applyAlignment="1">
      <alignment horizontal="center" vertical="center" wrapText="1"/>
      <protection/>
    </xf>
    <xf numFmtId="0" fontId="9" fillId="33" borderId="0" xfId="51" applyFont="1" applyFill="1" applyBorder="1" applyAlignment="1">
      <alignment vertical="center" wrapText="1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9" fillId="33" borderId="10" xfId="51" applyFont="1" applyFill="1" applyBorder="1" applyAlignment="1">
      <alignment vertical="center" wrapText="1"/>
      <protection/>
    </xf>
    <xf numFmtId="0" fontId="10" fillId="34" borderId="0" xfId="51" applyFont="1" applyFill="1" applyBorder="1" applyAlignment="1">
      <alignment vertical="center"/>
      <protection/>
    </xf>
    <xf numFmtId="0" fontId="5" fillId="33" borderId="0" xfId="0" applyFont="1" applyFill="1" applyBorder="1" applyAlignment="1">
      <alignment horizontal="center"/>
    </xf>
    <xf numFmtId="0" fontId="9" fillId="33" borderId="0" xfId="51" applyFont="1" applyFill="1" applyBorder="1" applyAlignment="1">
      <alignment horizontal="center" vertical="center" wrapText="1"/>
      <protection/>
    </xf>
    <xf numFmtId="0" fontId="7" fillId="34" borderId="0" xfId="51" applyFont="1" applyFill="1" applyBorder="1" applyAlignment="1">
      <alignment vertical="center"/>
      <protection/>
    </xf>
    <xf numFmtId="14" fontId="9" fillId="33" borderId="10" xfId="51" applyNumberFormat="1" applyFont="1" applyFill="1" applyBorder="1" applyAlignment="1">
      <alignment vertical="center" wrapText="1"/>
      <protection/>
    </xf>
    <xf numFmtId="0" fontId="8" fillId="0" borderId="11" xfId="51" applyFont="1" applyBorder="1" applyAlignment="1">
      <alignment horizontal="center" vertical="center"/>
      <protection/>
    </xf>
    <xf numFmtId="0" fontId="8" fillId="0" borderId="12" xfId="51" applyFont="1" applyBorder="1" applyAlignment="1">
      <alignment horizontal="center" vertical="center"/>
      <protection/>
    </xf>
    <xf numFmtId="0" fontId="8" fillId="0" borderId="13" xfId="51" applyFont="1" applyBorder="1" applyAlignment="1">
      <alignment horizontal="center" vertical="center"/>
      <protection/>
    </xf>
    <xf numFmtId="0" fontId="9" fillId="0" borderId="14" xfId="51" applyNumberFormat="1" applyFont="1" applyBorder="1" applyAlignment="1">
      <alignment horizontal="center" vertical="center"/>
      <protection/>
    </xf>
    <xf numFmtId="49" fontId="9" fillId="0" borderId="15" xfId="51" applyNumberFormat="1" applyFont="1" applyBorder="1" applyAlignment="1" applyProtection="1">
      <alignment vertical="center" wrapText="1"/>
      <protection locked="0"/>
    </xf>
    <xf numFmtId="39" fontId="9" fillId="0" borderId="15" xfId="64" applyNumberFormat="1" applyFont="1" applyBorder="1" applyAlignment="1">
      <alignment vertical="center"/>
    </xf>
    <xf numFmtId="185" fontId="9" fillId="0" borderId="15" xfId="64" applyFont="1" applyBorder="1" applyAlignment="1">
      <alignment vertical="center"/>
    </xf>
    <xf numFmtId="10" fontId="8" fillId="0" borderId="16" xfId="53" applyNumberFormat="1" applyFont="1" applyBorder="1" applyAlignment="1">
      <alignment horizontal="right" vertical="center"/>
    </xf>
    <xf numFmtId="186" fontId="8" fillId="0" borderId="15" xfId="49" applyFont="1" applyBorder="1" applyAlignment="1">
      <alignment vertical="center"/>
    </xf>
    <xf numFmtId="185" fontId="8" fillId="0" borderId="15" xfId="64" applyNumberFormat="1" applyFont="1" applyBorder="1" applyAlignment="1">
      <alignment vertical="center"/>
    </xf>
    <xf numFmtId="185" fontId="8" fillId="0" borderId="16" xfId="53" applyNumberFormat="1" applyFont="1" applyBorder="1" applyAlignment="1">
      <alignment vertical="center"/>
    </xf>
    <xf numFmtId="186" fontId="13" fillId="0" borderId="15" xfId="49" applyFont="1" applyBorder="1" applyAlignment="1">
      <alignment vertical="center"/>
    </xf>
    <xf numFmtId="185" fontId="13" fillId="0" borderId="15" xfId="64" applyFont="1" applyBorder="1" applyAlignment="1">
      <alignment vertical="center"/>
    </xf>
    <xf numFmtId="185" fontId="8" fillId="0" borderId="16" xfId="64" applyFont="1" applyBorder="1" applyAlignment="1">
      <alignment vertical="center"/>
    </xf>
    <xf numFmtId="10" fontId="8" fillId="0" borderId="17" xfId="53" applyNumberFormat="1" applyFont="1" applyFill="1" applyBorder="1" applyAlignment="1">
      <alignment horizontal="right" vertical="center"/>
    </xf>
    <xf numFmtId="10" fontId="8" fillId="0" borderId="18" xfId="53" applyNumberFormat="1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center"/>
    </xf>
    <xf numFmtId="49" fontId="7" fillId="0" borderId="0" xfId="51" applyNumberFormat="1" applyFont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>
      <alignment/>
    </xf>
    <xf numFmtId="0" fontId="15" fillId="33" borderId="0" xfId="0" applyFont="1" applyFill="1" applyBorder="1" applyAlignment="1" applyProtection="1">
      <alignment vertical="center"/>
      <protection locked="0"/>
    </xf>
    <xf numFmtId="0" fontId="11" fillId="0" borderId="0" xfId="51" applyFont="1" applyBorder="1" applyAlignment="1">
      <alignment horizontal="center" vertical="center"/>
      <protection/>
    </xf>
    <xf numFmtId="49" fontId="7" fillId="0" borderId="0" xfId="51" applyNumberFormat="1" applyFont="1" applyBorder="1" applyAlignment="1" applyProtection="1">
      <alignment horizontal="left" vertical="center"/>
      <protection locked="0"/>
    </xf>
    <xf numFmtId="0" fontId="9" fillId="33" borderId="0" xfId="51" applyFont="1" applyFill="1" applyBorder="1" applyAlignment="1">
      <alignment horizontal="center" vertical="center" wrapText="1"/>
      <protection/>
    </xf>
    <xf numFmtId="0" fontId="9" fillId="33" borderId="0" xfId="51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8" fillId="0" borderId="14" xfId="51" applyFont="1" applyBorder="1" applyAlignment="1">
      <alignment horizontal="center" vertical="center"/>
      <protection/>
    </xf>
    <xf numFmtId="0" fontId="8" fillId="0" borderId="15" xfId="51" applyFont="1" applyBorder="1" applyAlignment="1">
      <alignment horizontal="center" vertical="center"/>
      <protection/>
    </xf>
    <xf numFmtId="0" fontId="13" fillId="0" borderId="14" xfId="51" applyFont="1" applyBorder="1" applyAlignment="1">
      <alignment horizontal="center" vertical="center"/>
      <protection/>
    </xf>
    <xf numFmtId="0" fontId="13" fillId="0" borderId="15" xfId="51" applyFont="1" applyBorder="1" applyAlignment="1">
      <alignment horizontal="center" vertical="center"/>
      <protection/>
    </xf>
    <xf numFmtId="0" fontId="14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8" fillId="0" borderId="19" xfId="51" applyFont="1" applyFill="1" applyBorder="1" applyAlignment="1">
      <alignment horizontal="center" vertical="center"/>
      <protection/>
    </xf>
    <xf numFmtId="0" fontId="8" fillId="0" borderId="17" xfId="51" applyFont="1" applyFill="1" applyBorder="1" applyAlignment="1">
      <alignment horizontal="center" vertical="center"/>
      <protection/>
    </xf>
    <xf numFmtId="0" fontId="9" fillId="33" borderId="20" xfId="51" applyFont="1" applyFill="1" applyBorder="1" applyAlignment="1">
      <alignment horizontal="right" vertical="center" wrapText="1"/>
      <protection/>
    </xf>
    <xf numFmtId="0" fontId="8" fillId="33" borderId="0" xfId="51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_Bastos 2" xfId="49"/>
    <cellStyle name="Neutra" xfId="50"/>
    <cellStyle name="Normal_Bastos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438150</xdr:colOff>
      <xdr:row>0</xdr:row>
      <xdr:rowOff>0</xdr:rowOff>
    </xdr:from>
    <xdr:to>
      <xdr:col>8</xdr:col>
      <xdr:colOff>438150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0"/>
          <a:ext cx="1066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="120" zoomScaleSheetLayoutView="120" zoomScalePageLayoutView="0" workbookViewId="0" topLeftCell="A1">
      <selection activeCell="A5" sqref="A5:I5"/>
    </sheetView>
  </sheetViews>
  <sheetFormatPr defaultColWidth="9.140625" defaultRowHeight="12.75"/>
  <cols>
    <col min="2" max="2" width="33.7109375" style="0" customWidth="1"/>
    <col min="3" max="3" width="18.00390625" style="0" customWidth="1"/>
    <col min="4" max="7" width="17.140625" style="0" customWidth="1"/>
    <col min="8" max="8" width="16.00390625" style="0" customWidth="1"/>
    <col min="9" max="9" width="12.8515625" style="0" customWidth="1"/>
  </cols>
  <sheetData>
    <row r="1" spans="1:15" ht="28.5" customHeight="1">
      <c r="A1" s="42" t="s">
        <v>2</v>
      </c>
      <c r="B1" s="42"/>
      <c r="C1" s="42"/>
      <c r="D1" s="42"/>
      <c r="E1" s="42"/>
      <c r="F1" s="42"/>
      <c r="G1" s="42"/>
      <c r="H1" s="42"/>
      <c r="I1" s="42"/>
      <c r="J1" s="2"/>
      <c r="K1" s="2"/>
      <c r="L1" s="2"/>
      <c r="M1" s="1"/>
      <c r="N1" s="1"/>
      <c r="O1" s="1"/>
    </row>
    <row r="2" spans="1:15" ht="19.5" customHeight="1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2"/>
      <c r="K2" s="2"/>
      <c r="L2" s="2"/>
      <c r="M2" s="1"/>
      <c r="N2" s="1"/>
      <c r="O2" s="1"/>
    </row>
    <row r="3" spans="1:15" ht="19.5" customHeight="1">
      <c r="A3" s="43" t="s">
        <v>13</v>
      </c>
      <c r="B3" s="43"/>
      <c r="C3" s="43"/>
      <c r="D3" s="43"/>
      <c r="E3" s="43"/>
      <c r="F3" s="43"/>
      <c r="G3" s="43"/>
      <c r="H3" s="43"/>
      <c r="I3" s="43"/>
      <c r="J3" s="3"/>
      <c r="K3" s="3"/>
      <c r="L3" s="3"/>
      <c r="M3" s="1"/>
      <c r="N3" s="1"/>
      <c r="O3" s="1"/>
    </row>
    <row r="4" spans="1:15" ht="19.5" customHeight="1">
      <c r="A4" s="39" t="s">
        <v>14</v>
      </c>
      <c r="B4" s="39"/>
      <c r="C4" s="39"/>
      <c r="D4" s="39"/>
      <c r="E4" s="39"/>
      <c r="F4" s="39"/>
      <c r="G4" s="39"/>
      <c r="H4" s="39"/>
      <c r="I4" s="39"/>
      <c r="J4" s="3"/>
      <c r="K4" s="3"/>
      <c r="L4" s="3"/>
      <c r="M4" s="1"/>
      <c r="N4" s="1"/>
      <c r="O4" s="1"/>
    </row>
    <row r="5" spans="1:15" ht="19.5" customHeight="1">
      <c r="A5" s="43" t="s">
        <v>9</v>
      </c>
      <c r="B5" s="43"/>
      <c r="C5" s="43"/>
      <c r="D5" s="43"/>
      <c r="E5" s="43"/>
      <c r="F5" s="43"/>
      <c r="G5" s="43"/>
      <c r="H5" s="43"/>
      <c r="I5" s="43"/>
      <c r="J5" s="3"/>
      <c r="K5" s="3"/>
      <c r="L5" s="3"/>
      <c r="M5" s="1"/>
      <c r="N5" s="1"/>
      <c r="O5" s="1"/>
    </row>
    <row r="6" spans="1:15" ht="12.75">
      <c r="A6" s="20"/>
      <c r="B6" s="17"/>
      <c r="C6" s="17"/>
      <c r="D6" s="17"/>
      <c r="E6" s="17"/>
      <c r="F6" s="17"/>
      <c r="G6" s="17"/>
      <c r="H6" s="17"/>
      <c r="I6" s="20"/>
      <c r="J6" s="3"/>
      <c r="K6" s="3"/>
      <c r="L6" s="3"/>
      <c r="M6" s="4"/>
      <c r="N6" s="4"/>
      <c r="O6" s="4"/>
    </row>
    <row r="7" spans="1:15" ht="19.5" customHeight="1">
      <c r="A7" s="22" t="s">
        <v>3</v>
      </c>
      <c r="B7" s="23" t="s">
        <v>6</v>
      </c>
      <c r="C7" s="23" t="s">
        <v>7</v>
      </c>
      <c r="D7" s="23" t="s">
        <v>0</v>
      </c>
      <c r="E7" s="23" t="s">
        <v>15</v>
      </c>
      <c r="F7" s="23" t="s">
        <v>19</v>
      </c>
      <c r="G7" s="23" t="s">
        <v>20</v>
      </c>
      <c r="H7" s="23" t="s">
        <v>4</v>
      </c>
      <c r="I7" s="24" t="s">
        <v>12</v>
      </c>
      <c r="J7" s="5"/>
      <c r="K7" s="5"/>
      <c r="L7" s="5"/>
      <c r="M7" s="6"/>
      <c r="N7" s="6"/>
      <c r="O7" s="6"/>
    </row>
    <row r="8" spans="1:15" ht="24.75" customHeight="1">
      <c r="A8" s="25">
        <v>1</v>
      </c>
      <c r="B8" s="26" t="s">
        <v>18</v>
      </c>
      <c r="C8" s="27">
        <v>1938.83</v>
      </c>
      <c r="D8" s="28">
        <f>C8</f>
        <v>1938.83</v>
      </c>
      <c r="E8" s="28"/>
      <c r="F8" s="28"/>
      <c r="G8" s="28"/>
      <c r="H8" s="28">
        <f>SUM(D8:G8)</f>
        <v>1938.83</v>
      </c>
      <c r="I8" s="29">
        <f>H8/H11</f>
        <v>0.05278206853068951</v>
      </c>
      <c r="J8" s="7"/>
      <c r="K8" s="7"/>
      <c r="L8" s="7"/>
      <c r="M8" s="8"/>
      <c r="N8" s="8"/>
      <c r="O8" s="8"/>
    </row>
    <row r="9" spans="1:15" ht="24.75" customHeight="1">
      <c r="A9" s="25">
        <v>2</v>
      </c>
      <c r="B9" s="26" t="s">
        <v>16</v>
      </c>
      <c r="C9" s="27">
        <v>16176.71</v>
      </c>
      <c r="D9" s="28">
        <f>C9/2</f>
        <v>8088.355</v>
      </c>
      <c r="E9" s="28">
        <f>C9/2</f>
        <v>8088.355</v>
      </c>
      <c r="F9" s="28"/>
      <c r="G9" s="28"/>
      <c r="H9" s="28">
        <f>SUM(D9:G9)</f>
        <v>16176.71</v>
      </c>
      <c r="I9" s="29">
        <f>H9/H11</f>
        <v>0.4403894182682805</v>
      </c>
      <c r="J9" s="7"/>
      <c r="K9" s="7"/>
      <c r="L9" s="7"/>
      <c r="M9" s="8"/>
      <c r="N9" s="8"/>
      <c r="O9" s="8"/>
    </row>
    <row r="10" spans="1:15" ht="24.75" customHeight="1">
      <c r="A10" s="25">
        <v>3</v>
      </c>
      <c r="B10" s="26" t="s">
        <v>17</v>
      </c>
      <c r="C10" s="27">
        <v>18617.2</v>
      </c>
      <c r="D10" s="28"/>
      <c r="E10" s="28"/>
      <c r="F10" s="28">
        <f>C10/2</f>
        <v>9308.6</v>
      </c>
      <c r="G10" s="28">
        <f>C10/2</f>
        <v>9308.6</v>
      </c>
      <c r="H10" s="28">
        <f>SUM(D10:G10)</f>
        <v>18617.2</v>
      </c>
      <c r="I10" s="29">
        <f>H10/H11</f>
        <v>0.5068285132010298</v>
      </c>
      <c r="J10" s="7"/>
      <c r="K10" s="7"/>
      <c r="L10" s="7"/>
      <c r="M10" s="8"/>
      <c r="N10" s="8"/>
      <c r="O10" s="8"/>
    </row>
    <row r="11" spans="1:15" ht="19.5" customHeight="1">
      <c r="A11" s="47" t="s">
        <v>4</v>
      </c>
      <c r="B11" s="48"/>
      <c r="C11" s="30">
        <f aca="true" t="shared" si="0" ref="C11:H11">SUM(C8:C10)</f>
        <v>36732.740000000005</v>
      </c>
      <c r="D11" s="30">
        <f t="shared" si="0"/>
        <v>10027.185</v>
      </c>
      <c r="E11" s="30">
        <f t="shared" si="0"/>
        <v>8088.355</v>
      </c>
      <c r="F11" s="30">
        <f t="shared" si="0"/>
        <v>9308.6</v>
      </c>
      <c r="G11" s="30">
        <f t="shared" si="0"/>
        <v>9308.6</v>
      </c>
      <c r="H11" s="31">
        <f t="shared" si="0"/>
        <v>36732.740000000005</v>
      </c>
      <c r="I11" s="32"/>
      <c r="J11" s="7"/>
      <c r="K11" s="7"/>
      <c r="L11" s="7"/>
      <c r="M11" s="7"/>
      <c r="N11" s="7"/>
      <c r="O11" s="7"/>
    </row>
    <row r="12" spans="1:15" ht="19.5" customHeight="1">
      <c r="A12" s="49" t="s">
        <v>1</v>
      </c>
      <c r="B12" s="50"/>
      <c r="C12" s="33"/>
      <c r="D12" s="33">
        <f>D11</f>
        <v>10027.185</v>
      </c>
      <c r="E12" s="33">
        <f>D12+E11</f>
        <v>18115.54</v>
      </c>
      <c r="F12" s="33">
        <f>E12+F11</f>
        <v>27424.14</v>
      </c>
      <c r="G12" s="33">
        <f>F12+G11</f>
        <v>36732.74</v>
      </c>
      <c r="H12" s="34"/>
      <c r="I12" s="35"/>
      <c r="J12" s="7"/>
      <c r="K12" s="7"/>
      <c r="L12" s="7"/>
      <c r="M12" s="7"/>
      <c r="N12" s="7"/>
      <c r="O12" s="7"/>
    </row>
    <row r="13" spans="1:15" ht="19.5" customHeight="1" thickBot="1">
      <c r="A13" s="53" t="s">
        <v>5</v>
      </c>
      <c r="B13" s="54"/>
      <c r="C13" s="36"/>
      <c r="D13" s="36">
        <f>D11/C11</f>
        <v>0.27297677766482975</v>
      </c>
      <c r="E13" s="36">
        <f>E11/C11</f>
        <v>0.22019470913414024</v>
      </c>
      <c r="F13" s="36">
        <f>F11/C11</f>
        <v>0.2534142566005149</v>
      </c>
      <c r="G13" s="36">
        <f>G11/C11</f>
        <v>0.2534142566005149</v>
      </c>
      <c r="H13" s="36">
        <f>SUM(D13:G13)</f>
        <v>0.9999999999999998</v>
      </c>
      <c r="I13" s="37"/>
      <c r="J13" s="10"/>
      <c r="K13" s="9"/>
      <c r="L13" s="7"/>
      <c r="M13" s="7"/>
      <c r="N13" s="7"/>
      <c r="O13" s="7"/>
    </row>
    <row r="14" spans="1:15" ht="19.5" customHeight="1" thickTop="1">
      <c r="A14" s="55" t="s">
        <v>21</v>
      </c>
      <c r="B14" s="55"/>
      <c r="C14" s="55"/>
      <c r="D14" s="55"/>
      <c r="E14" s="55"/>
      <c r="F14" s="55"/>
      <c r="G14" s="55"/>
      <c r="H14" s="55"/>
      <c r="I14" s="55"/>
      <c r="J14" s="11"/>
      <c r="K14" s="11"/>
      <c r="L14" s="11"/>
      <c r="M14" s="11"/>
      <c r="N14" s="11"/>
      <c r="O14" s="11"/>
    </row>
    <row r="15" spans="1:15" ht="12.75">
      <c r="A15" s="13"/>
      <c r="B15" s="13"/>
      <c r="C15" s="14"/>
      <c r="D15" s="14"/>
      <c r="E15" s="14"/>
      <c r="F15" s="14"/>
      <c r="G15" s="14"/>
      <c r="H15" s="14"/>
      <c r="I15" s="14"/>
      <c r="J15" s="11"/>
      <c r="K15" s="11"/>
      <c r="L15" s="11"/>
      <c r="M15" s="11"/>
      <c r="N15" s="11"/>
      <c r="O15" s="11"/>
    </row>
    <row r="16" spans="1:15" ht="18" customHeight="1">
      <c r="A16" s="13"/>
      <c r="B16" s="13"/>
      <c r="C16" s="14"/>
      <c r="D16" s="14"/>
      <c r="E16" s="14"/>
      <c r="F16" s="14"/>
      <c r="G16" s="14"/>
      <c r="H16" s="14"/>
      <c r="I16" s="14"/>
      <c r="J16" s="11"/>
      <c r="K16" s="11"/>
      <c r="L16" s="11"/>
      <c r="M16" s="11"/>
      <c r="N16" s="11"/>
      <c r="O16" s="11"/>
    </row>
    <row r="17" spans="1:15" ht="29.25" customHeight="1">
      <c r="A17" s="56"/>
      <c r="B17" s="56"/>
      <c r="C17" s="56"/>
      <c r="D17" s="13"/>
      <c r="E17" s="13"/>
      <c r="F17" s="13"/>
      <c r="G17" s="13"/>
      <c r="H17" s="56"/>
      <c r="I17" s="56"/>
      <c r="J17" s="11"/>
      <c r="K17" s="11"/>
      <c r="L17" s="11"/>
      <c r="M17" s="11"/>
      <c r="N17" s="11"/>
      <c r="O17" s="11"/>
    </row>
    <row r="18" spans="1:15" ht="19.5" customHeight="1">
      <c r="A18" s="57" t="s">
        <v>10</v>
      </c>
      <c r="B18" s="57"/>
      <c r="C18" s="57"/>
      <c r="D18" s="18" t="s">
        <v>22</v>
      </c>
      <c r="E18" s="18"/>
      <c r="F18" s="18"/>
      <c r="G18" s="18"/>
      <c r="H18" s="40"/>
      <c r="I18" s="40"/>
      <c r="J18" s="11"/>
      <c r="K18" s="11"/>
      <c r="L18" s="11"/>
      <c r="M18" s="11"/>
      <c r="N18" s="11"/>
      <c r="O18" s="11"/>
    </row>
    <row r="19" spans="1:15" ht="12" customHeight="1">
      <c r="A19" s="51" t="s">
        <v>8</v>
      </c>
      <c r="B19" s="52"/>
      <c r="C19" s="52"/>
      <c r="D19" s="38" t="s">
        <v>23</v>
      </c>
      <c r="E19" s="38"/>
      <c r="F19" s="38"/>
      <c r="G19" s="38"/>
      <c r="H19" s="41"/>
      <c r="I19" s="41"/>
      <c r="J19" s="12"/>
      <c r="K19" s="12"/>
      <c r="L19" s="12"/>
      <c r="M19" s="12"/>
      <c r="N19" s="12"/>
      <c r="O19" s="12"/>
    </row>
    <row r="20" spans="1:15" ht="15" customHeight="1">
      <c r="A20" s="44" t="s">
        <v>11</v>
      </c>
      <c r="B20" s="44"/>
      <c r="C20" s="44"/>
      <c r="D20" s="19"/>
      <c r="E20" s="19"/>
      <c r="F20" s="19"/>
      <c r="G20" s="19"/>
      <c r="H20" s="46"/>
      <c r="I20" s="46"/>
      <c r="J20" s="11"/>
      <c r="K20" s="11"/>
      <c r="L20" s="11"/>
      <c r="M20" s="11"/>
      <c r="N20" s="11"/>
      <c r="O20" s="11"/>
    </row>
    <row r="21" spans="1:15" ht="12.75">
      <c r="A21" s="44"/>
      <c r="B21" s="44"/>
      <c r="C21" s="44"/>
      <c r="D21" s="19"/>
      <c r="E21" s="19"/>
      <c r="F21" s="19"/>
      <c r="G21" s="19"/>
      <c r="H21" s="45"/>
      <c r="I21" s="45"/>
      <c r="J21" s="11"/>
      <c r="K21" s="11"/>
      <c r="L21" s="11"/>
      <c r="M21" s="11"/>
      <c r="N21" s="11"/>
      <c r="O21" s="11"/>
    </row>
    <row r="22" spans="1:15" ht="12.75">
      <c r="A22" s="44"/>
      <c r="B22" s="44"/>
      <c r="C22" s="44"/>
      <c r="D22" s="19"/>
      <c r="E22" s="19"/>
      <c r="F22" s="19"/>
      <c r="G22" s="19"/>
      <c r="H22" s="44"/>
      <c r="I22" s="44"/>
      <c r="J22" s="11"/>
      <c r="K22" s="11"/>
      <c r="L22" s="11"/>
      <c r="M22" s="11"/>
      <c r="N22" s="11"/>
      <c r="O22" s="11"/>
    </row>
    <row r="23" spans="1:15" ht="13.5" thickBot="1">
      <c r="A23" s="15"/>
      <c r="B23" s="15"/>
      <c r="C23" s="16"/>
      <c r="D23" s="16"/>
      <c r="E23" s="16"/>
      <c r="F23" s="16"/>
      <c r="G23" s="16"/>
      <c r="H23" s="16"/>
      <c r="I23" s="21"/>
      <c r="J23" s="11"/>
      <c r="K23" s="11"/>
      <c r="L23" s="11"/>
      <c r="M23" s="11"/>
      <c r="N23" s="11"/>
      <c r="O23" s="11"/>
    </row>
  </sheetData>
  <sheetProtection/>
  <mergeCells count="18">
    <mergeCell ref="A12:B12"/>
    <mergeCell ref="A19:C19"/>
    <mergeCell ref="A21:C21"/>
    <mergeCell ref="A13:B13"/>
    <mergeCell ref="A14:I14"/>
    <mergeCell ref="A17:C17"/>
    <mergeCell ref="H17:I17"/>
    <mergeCell ref="A18:C18"/>
    <mergeCell ref="A1:I1"/>
    <mergeCell ref="A2:I2"/>
    <mergeCell ref="A3:I3"/>
    <mergeCell ref="A5:I5"/>
    <mergeCell ref="A22:C22"/>
    <mergeCell ref="H22:I22"/>
    <mergeCell ref="H21:I21"/>
    <mergeCell ref="A20:C20"/>
    <mergeCell ref="H20:I20"/>
    <mergeCell ref="A11:B11"/>
  </mergeCells>
  <printOptions horizontalCentered="1" verticalCentered="1"/>
  <pageMargins left="0.984251968503937" right="0.7874015748031497" top="0.984251968503937" bottom="0.984251968503937" header="0.5118110236220472" footer="0.5118110236220472"/>
  <pageSetup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SEMPRON</dc:creator>
  <cp:keywords/>
  <dc:description/>
  <cp:lastModifiedBy>Daniel</cp:lastModifiedBy>
  <cp:lastPrinted>2018-06-20T17:16:03Z</cp:lastPrinted>
  <dcterms:created xsi:type="dcterms:W3CDTF">2007-04-10T12:03:33Z</dcterms:created>
  <dcterms:modified xsi:type="dcterms:W3CDTF">2018-06-20T18:01:13Z</dcterms:modified>
  <cp:category/>
  <cp:version/>
  <cp:contentType/>
  <cp:contentStatus/>
</cp:coreProperties>
</file>