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1760"/>
  </bookViews>
  <sheets>
    <sheet name="Planilha1" sheetId="1" r:id="rId1"/>
  </sheets>
  <definedNames>
    <definedName name="TipoOrçamento">"BASE"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9" i="1"/>
  <c r="H10" i="1"/>
  <c r="E8" i="1" l="1"/>
  <c r="G8" i="1" l="1"/>
  <c r="H8" i="1" s="1"/>
  <c r="G9" i="1" l="1"/>
  <c r="G10" i="1"/>
</calcChain>
</file>

<file path=xl/sharedStrings.xml><?xml version="1.0" encoding="utf-8"?>
<sst xmlns="http://schemas.openxmlformats.org/spreadsheetml/2006/main" count="38" uniqueCount="36">
  <si>
    <t>PLANILHA ORÇAMENTÁRIA</t>
  </si>
  <si>
    <t>PROPONENTE</t>
  </si>
  <si>
    <t>INTERVENÇÃO</t>
  </si>
  <si>
    <t>MUNICÍPIO</t>
  </si>
  <si>
    <t>ENDEREÇO</t>
  </si>
  <si>
    <t>ITEM</t>
  </si>
  <si>
    <t>SERVIÇO</t>
  </si>
  <si>
    <t>UNID.</t>
  </si>
  <si>
    <t>QTDE.</t>
  </si>
  <si>
    <t>TOTAL</t>
  </si>
  <si>
    <t>PREÇO UNIT. SEM BDI</t>
  </si>
  <si>
    <t>PREÇO UNIT. COM BDI</t>
  </si>
  <si>
    <t>TABELA</t>
  </si>
  <si>
    <t>CÓDIGO</t>
  </si>
  <si>
    <t>BDI</t>
  </si>
  <si>
    <t>BASTOS - SP</t>
  </si>
  <si>
    <t>PREFEITURA MUNICIPAL</t>
  </si>
  <si>
    <t>Manoel Ironides Rosa</t>
  </si>
  <si>
    <t>Prefeito Municipal</t>
  </si>
  <si>
    <t>1.1</t>
  </si>
  <si>
    <t>1.2</t>
  </si>
  <si>
    <t xml:space="preserve">Engº Sérgio Masao Hossoya                               </t>
  </si>
  <si>
    <t xml:space="preserve">     CREA: 5061329667                                            </t>
  </si>
  <si>
    <t>ILUMINAÇÃO PÚBLICA</t>
  </si>
  <si>
    <t>PRAÇAS E ÁREAS VERDES</t>
  </si>
  <si>
    <t>41.11.704</t>
  </si>
  <si>
    <t>unid.</t>
  </si>
  <si>
    <t>LUMINÁRIAS LED</t>
  </si>
  <si>
    <t>41.12.210</t>
  </si>
  <si>
    <t>1.4</t>
  </si>
  <si>
    <t>04.17.040</t>
  </si>
  <si>
    <t>Remoção de aparelho de iluminação ou projetor fixo em poste ou braço</t>
  </si>
  <si>
    <t>Luminária LED retangular para poste, fluxo luminoso de 14083 lm, eficiência de 140 lm/W ‐ potência de 104 W</t>
  </si>
  <si>
    <t>Projetor LED modular, fluxo luminoso de 26294 lm, eficiência de 140 l/W ‐ 200 W</t>
  </si>
  <si>
    <t>Bastos (SP) 27 de março de 2024</t>
  </si>
  <si>
    <t>CDHU 193 - com desoneração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</si>
</sst>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 &quot;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Palatino Linotype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9" fontId="6" fillId="0" borderId="4" xfId="0" applyNumberFormat="1" applyFont="1" applyBorder="1" applyAlignment="1">
      <alignment horizontal="center" wrapText="1"/>
    </xf>
    <xf numFmtId="9" fontId="6" fillId="0" borderId="5" xfId="0" applyNumberFormat="1" applyFont="1" applyBorder="1" applyAlignment="1">
      <alignment horizontal="center" wrapText="1"/>
    </xf>
    <xf numFmtId="9" fontId="6" fillId="0" borderId="6" xfId="0" applyNumberFormat="1" applyFont="1" applyBorder="1" applyAlignment="1">
      <alignment horizontal="center" wrapText="1"/>
    </xf>
  </cellXfs>
  <cellStyles count="2">
    <cellStyle name="Normal" xfId="0" builtinId="0"/>
    <cellStyle name="Vírgu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110" zoomScaleNormal="110" workbookViewId="0">
      <selection activeCell="H14" sqref="H14"/>
    </sheetView>
  </sheetViews>
  <sheetFormatPr defaultRowHeight="15" x14ac:dyDescent="0.25"/>
  <cols>
    <col min="1" max="1" width="8.28515625" style="1" customWidth="1"/>
    <col min="2" max="2" width="13.28515625" style="2" customWidth="1"/>
    <col min="3" max="3" width="68.28515625" style="3" customWidth="1"/>
    <col min="4" max="4" width="10.28515625" style="1" customWidth="1"/>
    <col min="5" max="5" width="9.140625" style="1" customWidth="1"/>
    <col min="6" max="6" width="15.140625" style="1" customWidth="1"/>
    <col min="7" max="7" width="15" style="1" customWidth="1"/>
    <col min="8" max="8" width="22.28515625" style="1" customWidth="1"/>
    <col min="9" max="16384" width="9.140625" style="1"/>
  </cols>
  <sheetData>
    <row r="1" spans="1:8" ht="24.75" thickTop="1" thickBot="1" x14ac:dyDescent="0.4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.75" customHeight="1" thickTop="1" x14ac:dyDescent="0.25">
      <c r="A2" s="46" t="s">
        <v>1</v>
      </c>
      <c r="B2" s="46"/>
      <c r="C2" s="34" t="s">
        <v>16</v>
      </c>
      <c r="D2" s="47" t="s">
        <v>4</v>
      </c>
      <c r="E2" s="48"/>
      <c r="F2" s="49" t="s">
        <v>24</v>
      </c>
      <c r="G2" s="50"/>
      <c r="H2" s="51"/>
    </row>
    <row r="3" spans="1:8" ht="15" customHeight="1" x14ac:dyDescent="0.25">
      <c r="A3" s="45" t="s">
        <v>2</v>
      </c>
      <c r="B3" s="45"/>
      <c r="C3" s="10" t="s">
        <v>23</v>
      </c>
      <c r="D3" s="47" t="s">
        <v>12</v>
      </c>
      <c r="E3" s="48"/>
      <c r="F3" s="49" t="s">
        <v>35</v>
      </c>
      <c r="G3" s="50"/>
      <c r="H3" s="51"/>
    </row>
    <row r="4" spans="1:8" ht="15" customHeight="1" x14ac:dyDescent="0.25">
      <c r="A4" s="43" t="s">
        <v>3</v>
      </c>
      <c r="B4" s="44"/>
      <c r="C4" s="35" t="s">
        <v>15</v>
      </c>
      <c r="D4" s="47" t="s">
        <v>14</v>
      </c>
      <c r="E4" s="48"/>
      <c r="F4" s="52">
        <v>0.2</v>
      </c>
      <c r="G4" s="53"/>
      <c r="H4" s="54"/>
    </row>
    <row r="5" spans="1:8" ht="15.75" thickBot="1" x14ac:dyDescent="0.3">
      <c r="A5" s="38"/>
      <c r="B5" s="39"/>
      <c r="C5" s="39"/>
      <c r="D5" s="40"/>
      <c r="E5" s="40"/>
      <c r="F5" s="40"/>
      <c r="G5" s="40"/>
      <c r="H5" s="41"/>
    </row>
    <row r="6" spans="1:8" ht="45.75" thickTop="1" x14ac:dyDescent="0.25">
      <c r="A6" s="32" t="s">
        <v>5</v>
      </c>
      <c r="B6" s="32" t="s">
        <v>13</v>
      </c>
      <c r="C6" s="32" t="s">
        <v>6</v>
      </c>
      <c r="D6" s="32" t="s">
        <v>7</v>
      </c>
      <c r="E6" s="32" t="s">
        <v>8</v>
      </c>
      <c r="F6" s="32" t="s">
        <v>10</v>
      </c>
      <c r="G6" s="32" t="s">
        <v>11</v>
      </c>
      <c r="H6" s="32" t="s">
        <v>9</v>
      </c>
    </row>
    <row r="7" spans="1:8" ht="15" customHeight="1" x14ac:dyDescent="0.25">
      <c r="A7" s="6">
        <v>1</v>
      </c>
      <c r="B7" s="7"/>
      <c r="C7" s="6" t="s">
        <v>27</v>
      </c>
      <c r="D7" s="7"/>
      <c r="E7" s="8"/>
      <c r="F7" s="8"/>
      <c r="G7" s="8"/>
      <c r="H7" s="9">
        <f>SUM(H8:H10)</f>
        <v>99706.608000000007</v>
      </c>
    </row>
    <row r="8" spans="1:8" ht="15" customHeight="1" x14ac:dyDescent="0.25">
      <c r="A8" s="10" t="s">
        <v>19</v>
      </c>
      <c r="B8" s="11" t="s">
        <v>30</v>
      </c>
      <c r="C8" s="33" t="s">
        <v>31</v>
      </c>
      <c r="D8" s="10" t="s">
        <v>26</v>
      </c>
      <c r="E8" s="12">
        <f>E9+E10</f>
        <v>81</v>
      </c>
      <c r="F8" s="13">
        <v>65.06</v>
      </c>
      <c r="G8" s="14">
        <f t="shared" ref="G8" si="0">F8*1.2</f>
        <v>78.072000000000003</v>
      </c>
      <c r="H8" s="14">
        <f>G8*E8</f>
        <v>6323.8320000000003</v>
      </c>
    </row>
    <row r="9" spans="1:8" customFormat="1" ht="28.5" x14ac:dyDescent="0.25">
      <c r="A9" s="10" t="s">
        <v>20</v>
      </c>
      <c r="B9" s="11" t="s">
        <v>25</v>
      </c>
      <c r="C9" s="33" t="s">
        <v>32</v>
      </c>
      <c r="D9" s="10" t="s">
        <v>26</v>
      </c>
      <c r="E9" s="12">
        <v>53</v>
      </c>
      <c r="F9" s="13">
        <v>944.82</v>
      </c>
      <c r="G9" s="14">
        <f t="shared" ref="G9:G10" si="1">F9*1.2</f>
        <v>1133.7840000000001</v>
      </c>
      <c r="H9" s="14">
        <f t="shared" ref="H9:H10" si="2">G9*E9</f>
        <v>60090.552000000003</v>
      </c>
    </row>
    <row r="10" spans="1:8" customFormat="1" ht="28.5" x14ac:dyDescent="0.25">
      <c r="A10" s="10" t="s">
        <v>29</v>
      </c>
      <c r="B10" s="11" t="s">
        <v>28</v>
      </c>
      <c r="C10" s="33" t="s">
        <v>33</v>
      </c>
      <c r="D10" s="10" t="s">
        <v>26</v>
      </c>
      <c r="E10" s="12">
        <v>28</v>
      </c>
      <c r="F10" s="13">
        <v>990.84</v>
      </c>
      <c r="G10" s="14">
        <f t="shared" si="1"/>
        <v>1189.008</v>
      </c>
      <c r="H10" s="14">
        <f t="shared" si="2"/>
        <v>33292.224000000002</v>
      </c>
    </row>
    <row r="11" spans="1:8" customFormat="1" x14ac:dyDescent="0.25">
      <c r="A11" s="15"/>
      <c r="B11" s="16"/>
      <c r="C11" s="17"/>
      <c r="D11" s="18"/>
      <c r="E11" s="19"/>
      <c r="F11" s="19"/>
      <c r="G11" s="19"/>
      <c r="H11" s="20"/>
    </row>
    <row r="12" spans="1:8" customFormat="1" x14ac:dyDescent="0.25">
      <c r="A12" s="21"/>
      <c r="B12" s="21" t="s">
        <v>34</v>
      </c>
      <c r="C12" s="22"/>
      <c r="D12" s="23"/>
      <c r="E12" s="24"/>
      <c r="F12" s="24"/>
      <c r="G12" s="24"/>
      <c r="H12" s="25"/>
    </row>
    <row r="13" spans="1:8" customFormat="1" x14ac:dyDescent="0.25">
      <c r="A13" s="26"/>
      <c r="B13" s="26"/>
      <c r="C13" s="27"/>
      <c r="D13" s="23"/>
      <c r="E13" s="24"/>
      <c r="F13" s="24"/>
      <c r="G13" s="24"/>
      <c r="H13" s="25"/>
    </row>
    <row r="14" spans="1:8" customFormat="1" x14ac:dyDescent="0.25">
      <c r="A14" s="26"/>
      <c r="B14" s="26"/>
      <c r="C14" s="27"/>
      <c r="D14" s="23"/>
      <c r="E14" s="24"/>
      <c r="F14" s="24"/>
      <c r="G14" s="24"/>
      <c r="H14" s="25"/>
    </row>
    <row r="15" spans="1:8" customFormat="1" x14ac:dyDescent="0.25">
      <c r="A15" s="26"/>
      <c r="B15" s="26"/>
      <c r="C15" s="27"/>
      <c r="D15" s="23"/>
      <c r="E15" s="24"/>
      <c r="F15" s="24"/>
      <c r="G15" s="24"/>
      <c r="H15" s="25"/>
    </row>
    <row r="16" spans="1:8" customFormat="1" x14ac:dyDescent="0.25">
      <c r="A16" s="26"/>
      <c r="B16" s="26"/>
      <c r="C16" s="28"/>
      <c r="D16" s="23"/>
      <c r="E16" s="24"/>
      <c r="F16" s="24"/>
      <c r="G16" s="24"/>
      <c r="H16" s="25"/>
    </row>
    <row r="17" spans="1:8" customFormat="1" x14ac:dyDescent="0.25">
      <c r="A17" s="26"/>
      <c r="B17" s="26"/>
      <c r="C17" s="28"/>
      <c r="D17" s="23"/>
      <c r="E17" s="24"/>
      <c r="F17" s="24"/>
      <c r="G17" s="24"/>
      <c r="H17" s="25"/>
    </row>
    <row r="18" spans="1:8" customFormat="1" x14ac:dyDescent="0.25">
      <c r="A18" s="26"/>
      <c r="B18" s="29"/>
      <c r="C18" s="36" t="s">
        <v>21</v>
      </c>
      <c r="D18" s="36"/>
      <c r="E18" s="36"/>
      <c r="F18" s="30"/>
      <c r="G18" s="29" t="s">
        <v>17</v>
      </c>
      <c r="H18" s="31"/>
    </row>
    <row r="19" spans="1:8" customFormat="1" x14ac:dyDescent="0.25">
      <c r="A19" s="26"/>
      <c r="B19" s="29"/>
      <c r="C19" s="36" t="s">
        <v>22</v>
      </c>
      <c r="D19" s="36"/>
      <c r="E19" s="36"/>
      <c r="F19" s="30"/>
      <c r="G19" s="29" t="s">
        <v>18</v>
      </c>
      <c r="H19" s="31"/>
    </row>
    <row r="20" spans="1:8" ht="16.5" x14ac:dyDescent="0.3">
      <c r="A20" s="4"/>
      <c r="B20" s="5"/>
      <c r="C20" s="37"/>
      <c r="D20" s="37"/>
      <c r="E20" s="37"/>
      <c r="F20" s="4"/>
      <c r="G20" s="4"/>
      <c r="H20" s="4"/>
    </row>
    <row r="34" spans="2:3" x14ac:dyDescent="0.25">
      <c r="B34" s="1"/>
      <c r="C34" s="1"/>
    </row>
  </sheetData>
  <mergeCells count="14">
    <mergeCell ref="C18:E18"/>
    <mergeCell ref="C19:E19"/>
    <mergeCell ref="C20:E20"/>
    <mergeCell ref="A5:H5"/>
    <mergeCell ref="A1:H1"/>
    <mergeCell ref="A4:B4"/>
    <mergeCell ref="A3:B3"/>
    <mergeCell ref="A2:B2"/>
    <mergeCell ref="D2:E2"/>
    <mergeCell ref="D3:E3"/>
    <mergeCell ref="D4:E4"/>
    <mergeCell ref="F2:H2"/>
    <mergeCell ref="F3:H3"/>
    <mergeCell ref="F4:H4"/>
  </mergeCells>
  <phoneticPr fontId="4" type="noConversion"/>
  <pageMargins left="0.70866141732283472" right="0.51181102362204722" top="0.78740157480314965" bottom="0.39370078740157483" header="0.31496062992125984" footer="0.19685039370078741"/>
  <pageSetup paperSize="9" scale="82" fitToHeight="0" orientation="landscape" horizontalDpi="360" verticalDpi="360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User</cp:lastModifiedBy>
  <cp:lastPrinted>2023-06-15T16:56:11Z</cp:lastPrinted>
  <dcterms:created xsi:type="dcterms:W3CDTF">2018-04-10T12:07:27Z</dcterms:created>
  <dcterms:modified xsi:type="dcterms:W3CDTF">2024-03-27T12:38:20Z</dcterms:modified>
</cp:coreProperties>
</file>